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ЦяКнига"/>
  <mc:AlternateContent xmlns:mc="http://schemas.openxmlformats.org/markup-compatibility/2006">
    <mc:Choice Requires="x15">
      <x15ac:absPath xmlns:x15ac="http://schemas.microsoft.com/office/spreadsheetml/2010/11/ac" url="C:\Users\Detal\Desktop\"/>
    </mc:Choice>
  </mc:AlternateContent>
  <bookViews>
    <workbookView xWindow="480" yWindow="45" windowWidth="15180" windowHeight="11640"/>
  </bookViews>
  <sheets>
    <sheet name="Прайс" sheetId="6" r:id="rId1"/>
    <sheet name="Аркуш1" sheetId="7" r:id="rId2"/>
  </sheets>
  <functionGroups builtInGroupCount="18"/>
  <definedNames>
    <definedName name="Вхідна">Таблиця4[Купівля
(ціна)]</definedName>
    <definedName name="грив">{0,"гривень";1,"гривня";2,"гривнi";5,"гривень"}</definedName>
    <definedName name="Назва">Таблиця3[Назва]</definedName>
    <definedName name="Одиниця">Таблиця6[Од.
вим.]</definedName>
    <definedName name="Продажна">Таблиця5[Продаж
(ціна)]</definedName>
    <definedName name="удес">{"","двадцять ","тридцять ","сорок ","п'ятдесят ","шістдесят ","сімдесят ","вісімідеят ","дев'яносто "}</definedName>
    <definedName name="уед">{"","один ","два ","три ","чотири ","п'ять ","шість ","сім ","вісім ","дев'ять "}</definedName>
    <definedName name="уедж">{"","одна ","дві ","три ","чотири ","п'ять ","шість ","сім ","вісім ","дев'ять "}</definedName>
    <definedName name="умил">{0,"мільйонів ";1,"мільйон ";2,"мільйони ";5,"мільйонів "}</definedName>
    <definedName name="усот">{"","сто ","двісті ","триста ","чотириста ","п'ятсот ","шістсот ","сімсот ","вісімсот ","дев'ятсот "}</definedName>
    <definedName name="утыс">{0,"тисяч ";1,"тисяча ";2,"тисячi ";5,"тисяч "}</definedName>
    <definedName name="уцат">{"десять ","одиннадцять ","дванадцать ","тринадцять ","чотырнадцять ","п'ятнадцять ","шістнадцять ","сімнадцять ","вісімнадцять ","дев'ятнадцять "}</definedName>
  </definedNames>
  <calcPr calcId="152511"/>
</workbook>
</file>

<file path=xl/calcChain.xml><?xml version="1.0" encoding="utf-8"?>
<calcChain xmlns="http://schemas.openxmlformats.org/spreadsheetml/2006/main">
  <c r="J24" i="7" l="1"/>
  <c r="L24" i="7" s="1"/>
  <c r="H24" i="7"/>
  <c r="A24" i="7"/>
  <c r="J23" i="7"/>
  <c r="L23" i="7" s="1"/>
  <c r="H23" i="7"/>
  <c r="A23" i="7"/>
  <c r="J22" i="7"/>
  <c r="L22" i="7" s="1"/>
  <c r="H22" i="7"/>
  <c r="A22" i="7"/>
  <c r="J21" i="7"/>
  <c r="L21" i="7" s="1"/>
  <c r="H21" i="7"/>
  <c r="A21" i="7"/>
  <c r="J20" i="7"/>
  <c r="L20" i="7" s="1"/>
  <c r="H20" i="7"/>
  <c r="A20" i="7"/>
  <c r="J19" i="7"/>
  <c r="L19" i="7" s="1"/>
  <c r="H19" i="7"/>
  <c r="A19" i="7"/>
  <c r="J18" i="7"/>
  <c r="L18" i="7" s="1"/>
  <c r="H18" i="7"/>
  <c r="A18" i="7"/>
  <c r="J17" i="7"/>
  <c r="L17" i="7" s="1"/>
  <c r="H17" i="7"/>
  <c r="A17" i="7"/>
  <c r="J16" i="7"/>
  <c r="L16" i="7" s="1"/>
  <c r="H16" i="7"/>
  <c r="A16" i="7"/>
  <c r="J15" i="7"/>
  <c r="L15" i="7" s="1"/>
  <c r="H15" i="7"/>
  <c r="A15" i="7"/>
  <c r="J14" i="7"/>
  <c r="L14" i="7" s="1"/>
  <c r="H14" i="7"/>
  <c r="A14" i="7"/>
  <c r="J13" i="7"/>
  <c r="L13" i="7" s="1"/>
  <c r="H13" i="7"/>
  <c r="A13" i="7"/>
  <c r="J12" i="7"/>
  <c r="L12" i="7" s="1"/>
  <c r="H12" i="7"/>
  <c r="A12" i="7"/>
  <c r="J11" i="7"/>
  <c r="L11" i="7" s="1"/>
  <c r="H11" i="7"/>
  <c r="A11" i="7"/>
  <c r="J10" i="7"/>
  <c r="L10" i="7" s="1"/>
  <c r="H10" i="7"/>
  <c r="A10" i="7"/>
  <c r="J9" i="7"/>
  <c r="L9" i="7" s="1"/>
  <c r="H9" i="7"/>
  <c r="A9" i="7"/>
  <c r="J8" i="7"/>
  <c r="L8" i="7" s="1"/>
  <c r="H8" i="7"/>
  <c r="A8" i="7"/>
  <c r="J7" i="7"/>
  <c r="L7" i="7" s="1"/>
  <c r="H7" i="7"/>
  <c r="A7" i="7"/>
  <c r="J6" i="7"/>
  <c r="L6" i="7" s="1"/>
  <c r="H6" i="7"/>
  <c r="A6" i="7"/>
  <c r="J5" i="7"/>
  <c r="L5" i="7" s="1"/>
  <c r="H5" i="7"/>
  <c r="A5" i="7"/>
  <c r="J4" i="7"/>
  <c r="L4" i="7" s="1"/>
  <c r="H4" i="7"/>
  <c r="A4" i="7"/>
  <c r="J3" i="7"/>
  <c r="L3" i="7" s="1"/>
  <c r="H3" i="7"/>
  <c r="A3" i="7"/>
  <c r="J2" i="7"/>
  <c r="L2" i="7" s="1"/>
  <c r="H2" i="7"/>
  <c r="A2" i="7"/>
  <c r="H1" i="7"/>
  <c r="J1" i="7"/>
  <c r="L1" i="7" s="1"/>
  <c r="A1" i="7"/>
</calcChain>
</file>

<file path=xl/sharedStrings.xml><?xml version="1.0" encoding="utf-8"?>
<sst xmlns="http://schemas.openxmlformats.org/spreadsheetml/2006/main" count="242" uniqueCount="113">
  <si>
    <t>шт</t>
  </si>
  <si>
    <t>кг</t>
  </si>
  <si>
    <t>Назва</t>
  </si>
  <si>
    <t>Апельсинова / ящ 2 кг</t>
  </si>
  <si>
    <t>Апельсинова / ящ 0,5 кг</t>
  </si>
  <si>
    <t>Барбарис / ящ 0,5 кг</t>
  </si>
  <si>
    <t>Барбарис / ящ 2 кг</t>
  </si>
  <si>
    <t>Вишня / ящ 0,5 кг</t>
  </si>
  <si>
    <t>Вишня / ящ 2 кг</t>
  </si>
  <si>
    <t>Дюшес / ящ 0,5 кг</t>
  </si>
  <si>
    <t>Дюшес / ящ 2 кг</t>
  </si>
  <si>
    <t>Лимонна / ящ 0,5 кг</t>
  </si>
  <si>
    <t>Лимонна / ящ 2 кг</t>
  </si>
  <si>
    <t>М'ятна / ящ 0,5 кг</t>
  </si>
  <si>
    <t>М'ятна / ящ 2 кг</t>
  </si>
  <si>
    <t>Малина / ящ 0,5 кг</t>
  </si>
  <si>
    <t>Малина / ящ 2 кг</t>
  </si>
  <si>
    <t>Яблуко / ящ 0,5 кг</t>
  </si>
  <si>
    <t>Яблуко / ящ 2 кг</t>
  </si>
  <si>
    <t>Козинак арахісовий / ящ 2 кг</t>
  </si>
  <si>
    <t>Козинак Асорті / ящ 2кг</t>
  </si>
  <si>
    <t>Козинак кунжутовий / ящ 2кг</t>
  </si>
  <si>
    <t>Козинак соняшниковий / ящ 2кг</t>
  </si>
  <si>
    <t>Козинаки арахісові з медом/  50 г</t>
  </si>
  <si>
    <t>Козинаки Асорті з медом /  50 г</t>
  </si>
  <si>
    <t>Козинаки кунжутові з медом /  50 г</t>
  </si>
  <si>
    <t>Козинаки соняшникові з медом / 50 г</t>
  </si>
  <si>
    <t>Карамель Асорті / ящ 0,5 кг</t>
  </si>
  <si>
    <t>Карамель Асорті / ящ 2 кг</t>
  </si>
  <si>
    <t>Набір цукерок "Гостинний Луцьк" / ящ 0,5кг</t>
  </si>
  <si>
    <t>Набір цукерок "Грильяж" / ящ 0,5 кг</t>
  </si>
  <si>
    <t>Набір цукерок "Грильяж" / ящ 1 кг</t>
  </si>
  <si>
    <t>Набір цукерок "До чаю "Карпати"(жовт.) / ящ 0,5кг</t>
  </si>
  <si>
    <t>Набір цукерок "До чаю "Львів" / ящ 0,5кг</t>
  </si>
  <si>
    <t>Набір цукерок "До чаю" "Серце""/ ящ 0,5кг</t>
  </si>
  <si>
    <t>Набір цукерок "До чаю" / ящ 0,5кг</t>
  </si>
  <si>
    <t>Набір цукерок "До чаю" / ящ 1кг</t>
  </si>
  <si>
    <t>Набір цукерок "Екзотик "Вітаю" / ящ 0,5кг</t>
  </si>
  <si>
    <t>Набір цукерок "Екзотик "Карпати"(водоспад) / ящ 0,5кг</t>
  </si>
  <si>
    <t>Набір цукерок "Екзотик "Львів" / ящ 0,5кг</t>
  </si>
  <si>
    <t>Набір цукерок "Екзотик" / ящ 0,5кг</t>
  </si>
  <si>
    <t>Набір цукерок "Екзотик" / ящ 1кг</t>
  </si>
  <si>
    <t>Набір цукерок "Метеорит" / ящ 0,5 кг</t>
  </si>
  <si>
    <t>Набір цукерок "Метеорит" / ящ 1 кг</t>
  </si>
  <si>
    <t>Набір цукерок "На десерт" / ящ 0,5кг</t>
  </si>
  <si>
    <t>Набір цукерок "Насолода" / ящ 1 кг</t>
  </si>
  <si>
    <t>Набір цукерок "Святковий "Вітаю" / ящ 0,5кг</t>
  </si>
  <si>
    <t>Набір цукерок "Святковий "Карпати"(водоспад) / ящ 0,5кг</t>
  </si>
  <si>
    <t>Набір цукерок "Святковий "Львів" / ящ 0,5кг</t>
  </si>
  <si>
    <t>Набір цукерок "Святковий" / ящ 0,5кг</t>
  </si>
  <si>
    <t>Набір цукерок "Святковий" / ящ 1кг</t>
  </si>
  <si>
    <t>Набір цукерок "Чарівна Волиняночка" / ящ 0,350 кг</t>
  </si>
  <si>
    <t>Набір "До чаю "(синій)"8 березня"/ ящ 0,5кг</t>
  </si>
  <si>
    <t>Набір "Екзотик (біла)"8 березня"/ ящ 0,5кг</t>
  </si>
  <si>
    <t>Набір "Екзотик" "З Днем закоханих"/ ящ 0,5кг</t>
  </si>
  <si>
    <t>Набір "Святковий (жовтий)"8 березня"/ ящ 0,5кг</t>
  </si>
  <si>
    <t>Набір "Святковий" "З Дн. Св. Валентина"/ ящ 0,5кг</t>
  </si>
  <si>
    <t>Набір новорічний "Екзотик" / ящ 0,5кг</t>
  </si>
  <si>
    <t>Набір новорічний "Святковий" / ящ 0,5кг</t>
  </si>
  <si>
    <t>Кільце-кокос / Кільце з цукром / 1,0 кг</t>
  </si>
  <si>
    <t>Апельсин</t>
  </si>
  <si>
    <t>Асорті</t>
  </si>
  <si>
    <t>Лимон</t>
  </si>
  <si>
    <t>М'ята</t>
  </si>
  <si>
    <t>Малина</t>
  </si>
  <si>
    <t>Монпансьє Асорті, 100г</t>
  </si>
  <si>
    <t>Монпансьє Асорті, 30г</t>
  </si>
  <si>
    <t>Ріпка (шоубокс)</t>
  </si>
  <si>
    <t>Яблуко</t>
  </si>
  <si>
    <t>"Ананас  з ядром волоського горіха" / ящ 0,5кг</t>
  </si>
  <si>
    <t>"Ананас  з ядром волоського горіха" / ящ 1,5кг</t>
  </si>
  <si>
    <t>"Груша  з ядром волоського горіха" / ящ 0,5кг</t>
  </si>
  <si>
    <t>"Груша  з ядром волоського горіха" / ящ 1,5кг</t>
  </si>
  <si>
    <t>"Диня з ядром волоського горіха" / ящ 0,5кг</t>
  </si>
  <si>
    <t>"Диня з ядром волоського горіха" / ящ 1,5кг</t>
  </si>
  <si>
    <t>"Інжир з ядром волоського горіха" / ящ 0,5кг</t>
  </si>
  <si>
    <t>"Інжир з ядром волоського горіха" / ящ 1,5кг</t>
  </si>
  <si>
    <t>"Курага з ядром волоського горіха" / ящ 0,5кг</t>
  </si>
  <si>
    <t>"Курага з ядром волоського горіха" / ящ 1,5кг</t>
  </si>
  <si>
    <t>"Магія ночі" грильяжна арахісова / ящ 0,5кг</t>
  </si>
  <si>
    <t>"Магія ночі" грильяжна арахісова / ящ 1,5кг</t>
  </si>
  <si>
    <t>"Метеорит арахісовий" / ящ 0,5кг</t>
  </si>
  <si>
    <t>"Метеорит арахісовий" / ящ 1,5кг</t>
  </si>
  <si>
    <t>"Метеорит Волинський" / ящ 0,5кг</t>
  </si>
  <si>
    <t>"Метеорит Волинський" / ящ 1,5кг</t>
  </si>
  <si>
    <t>"Метеорит соняшниковий" / ящ 0,5кг</t>
  </si>
  <si>
    <t>"Метеорит соняшниковий" / ящ 1,5кг</t>
  </si>
  <si>
    <t>"Метеорит фундуковий" / ящ 0,5кг</t>
  </si>
  <si>
    <t>"Метеорит фундуковий" / ящ 1,5кг</t>
  </si>
  <si>
    <t>"Ностальгія" грильяжна з сухофруктами / ящ 0,5кг</t>
  </si>
  <si>
    <t>"Ностальгія" грильяжна з сухофруктами / ящ 1,5кг</t>
  </si>
  <si>
    <t>"Персик з ядром волоського горіха" / ящ 0,5кг</t>
  </si>
  <si>
    <t>"Персик з ядром волоського горіха" / ящ 1,5кг</t>
  </si>
  <si>
    <t>"Пташине молоко вершково-кавове" / ящ 0,5кг</t>
  </si>
  <si>
    <t>"Пташине молоко вершково-кавове" ФП / ящ 1кг</t>
  </si>
  <si>
    <t>"Пташине молоко шоколадне" / ящ 0,34 кг</t>
  </si>
  <si>
    <t>"Пташине молоко ювілейне" / ящ 0,5кг</t>
  </si>
  <si>
    <t>"Пташине молоко ювілейне" / ящ 1кг</t>
  </si>
  <si>
    <t>"Пташине молоко ювілейне" / ящ 2кг</t>
  </si>
  <si>
    <t>"Пташине молоко ювілейне" ФП / ящ 1кг</t>
  </si>
  <si>
    <t>"Фінік з ядром волоського горіха" / ящ 0,5кг</t>
  </si>
  <si>
    <t>"Фінік з ядром волоського горіха" / ящ 1,5кг</t>
  </si>
  <si>
    <t>"Чорн. та курага з ядром волоського горіха" / ящ 0,5кг</t>
  </si>
  <si>
    <t>"Чорн. та курага з ядром волоського горіха" / ящ 1,5кг</t>
  </si>
  <si>
    <t>"Чорна мантія" грильяжна соняшникова / ящ 0,5кг</t>
  </si>
  <si>
    <t>"Чорна мантія" грильяжна соняшникова / ящ 1,5кг</t>
  </si>
  <si>
    <t>"Чорнослив з ядром волоського горіха" / ящ 0,5кг</t>
  </si>
  <si>
    <t>"Чорнослив з ядром волоського горіха" / ящ 1,5кг</t>
  </si>
  <si>
    <t>"Чорнослив" / ящ 0,5кг</t>
  </si>
  <si>
    <t>"Чорнослив" / ящ 1,5кг</t>
  </si>
  <si>
    <t>Купівля
(ціна)</t>
  </si>
  <si>
    <t>Продаж
(ціна)</t>
  </si>
  <si>
    <t>Од.
вим.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</si>
</sst>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</font>
    <font>
      <sz val="10"/>
      <name val="Arial Narrow"/>
      <family val="2"/>
      <charset val="204"/>
    </font>
    <font>
      <sz val="11"/>
      <name val="Arial Cyr"/>
    </font>
    <font>
      <b/>
      <sz val="11"/>
      <name val="Arial Cyr"/>
      <charset val="204"/>
    </font>
    <font>
      <b/>
      <sz val="10"/>
      <name val="Arial Cyr"/>
      <charset val="204"/>
    </font>
    <font>
      <b/>
      <sz val="11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3" borderId="5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3" borderId="5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/>
    <xf numFmtId="0" fontId="1" fillId="2" borderId="3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</cellXfs>
  <cellStyles count="1">
    <cellStyle name="Звичайний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Cyr"/>
        <scheme val="none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Cyr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Cyr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Cyr"/>
        <scheme val="none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Cyr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Cyr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Cyr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Cyr"/>
        <scheme val="none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Cyr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Cyr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Cyr"/>
        <scheme val="none"/>
      </font>
      <fill>
        <patternFill patternType="solid">
          <fgColor indexed="64"/>
          <bgColor indexed="9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Cyr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0</xdr:row>
          <xdr:rowOff>447675</xdr:rowOff>
        </xdr:from>
        <xdr:to>
          <xdr:col>7</xdr:col>
          <xdr:colOff>0</xdr:colOff>
          <xdr:row>3</xdr:row>
          <xdr:rowOff>9525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3" name="Таблиця3" displayName="Таблиця3" ref="A1:A108" totalsRowShown="0" headerRowDxfId="23" dataDxfId="21" headerRowBorderDxfId="22" tableBorderDxfId="20" totalsRowBorderDxfId="19">
  <autoFilter ref="A1:A108"/>
  <tableColumns count="1">
    <tableColumn id="1" name="Назва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я4" displayName="Таблиця4" ref="B1:B108" totalsRowShown="0" headerRowDxfId="17" dataDxfId="15" headerRowBorderDxfId="16" tableBorderDxfId="14" totalsRowBorderDxfId="13">
  <autoFilter ref="B1:B108"/>
  <tableColumns count="1">
    <tableColumn id="1" name="Купівля_x000a_(ціна)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Таблиця5" displayName="Таблиця5" ref="C1:C108" totalsRowShown="0" headerRowDxfId="11" dataDxfId="0" headerRowBorderDxfId="10" tableBorderDxfId="9" totalsRowBorderDxfId="8">
  <autoFilter ref="C1:C108"/>
  <tableColumns count="1">
    <tableColumn id="1" name="Продаж_x000a_(ціна)" dataDxfId="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Таблиця6" displayName="Таблиця6" ref="D1:D108" totalsRowShown="0" headerRowDxfId="7" dataDxfId="5" headerRowBorderDxfId="6" tableBorderDxfId="4" totalsRowBorderDxfId="3">
  <autoFilter ref="D1:D108"/>
  <tableColumns count="1">
    <tableColumn id="1" name="Од._x000a_вим.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1">
    <tabColor rgb="FFC00000"/>
  </sheetPr>
  <dimension ref="A1:H199"/>
  <sheetViews>
    <sheetView tabSelected="1" topLeftCell="A100" zoomScaleNormal="100" workbookViewId="0">
      <selection activeCell="H10" sqref="H10"/>
    </sheetView>
  </sheetViews>
  <sheetFormatPr defaultRowHeight="12.75" x14ac:dyDescent="0.2"/>
  <cols>
    <col min="1" max="1" width="70.7109375" style="5" customWidth="1"/>
    <col min="2" max="3" width="9.7109375" style="7" customWidth="1"/>
    <col min="4" max="4" width="6.7109375" style="7" customWidth="1"/>
    <col min="6" max="6" width="7.5703125" customWidth="1"/>
    <col min="7" max="7" width="8.140625" customWidth="1"/>
  </cols>
  <sheetData>
    <row r="1" spans="1:8" ht="36.75" customHeight="1" x14ac:dyDescent="0.2">
      <c r="A1" s="11" t="s">
        <v>2</v>
      </c>
      <c r="B1" s="11" t="s">
        <v>110</v>
      </c>
      <c r="C1" s="11" t="s">
        <v>111</v>
      </c>
      <c r="D1" s="11" t="s">
        <v>112</v>
      </c>
    </row>
    <row r="2" spans="1:8" ht="15" x14ac:dyDescent="0.2">
      <c r="A2" s="8" t="s">
        <v>4</v>
      </c>
      <c r="B2" s="12">
        <v>1</v>
      </c>
      <c r="C2" s="12">
        <v>1</v>
      </c>
      <c r="D2" s="12" t="s">
        <v>1</v>
      </c>
    </row>
    <row r="3" spans="1:8" ht="15" x14ac:dyDescent="0.2">
      <c r="A3" s="9" t="s">
        <v>3</v>
      </c>
      <c r="B3" s="12">
        <v>2</v>
      </c>
      <c r="C3" s="12">
        <v>2</v>
      </c>
      <c r="D3" s="13" t="s">
        <v>1</v>
      </c>
    </row>
    <row r="4" spans="1:8" ht="15" x14ac:dyDescent="0.2">
      <c r="A4" s="8" t="s">
        <v>5</v>
      </c>
      <c r="B4" s="12">
        <v>3</v>
      </c>
      <c r="C4" s="12">
        <v>3</v>
      </c>
      <c r="D4" s="12" t="s">
        <v>1</v>
      </c>
    </row>
    <row r="5" spans="1:8" ht="15" x14ac:dyDescent="0.2">
      <c r="A5" s="9" t="s">
        <v>6</v>
      </c>
      <c r="B5" s="12">
        <v>4</v>
      </c>
      <c r="C5" s="12">
        <v>4</v>
      </c>
      <c r="D5" s="13" t="s">
        <v>1</v>
      </c>
      <c r="F5" s="15"/>
      <c r="G5" s="15"/>
      <c r="H5" s="1"/>
    </row>
    <row r="6" spans="1:8" ht="15" x14ac:dyDescent="0.2">
      <c r="A6" s="8" t="s">
        <v>7</v>
      </c>
      <c r="B6" s="12">
        <v>5</v>
      </c>
      <c r="C6" s="12">
        <v>5</v>
      </c>
      <c r="D6" s="12" t="s">
        <v>1</v>
      </c>
      <c r="F6" s="1"/>
      <c r="G6" s="6"/>
      <c r="H6" s="1"/>
    </row>
    <row r="7" spans="1:8" ht="15" x14ac:dyDescent="0.2">
      <c r="A7" s="9" t="s">
        <v>8</v>
      </c>
      <c r="B7" s="12">
        <v>6</v>
      </c>
      <c r="C7" s="12">
        <v>6</v>
      </c>
      <c r="D7" s="13" t="s">
        <v>1</v>
      </c>
      <c r="F7" s="1"/>
      <c r="G7" s="1"/>
      <c r="H7" s="1"/>
    </row>
    <row r="8" spans="1:8" ht="15" x14ac:dyDescent="0.2">
      <c r="A8" s="8" t="s">
        <v>9</v>
      </c>
      <c r="B8" s="12">
        <v>7</v>
      </c>
      <c r="C8" s="12">
        <v>7</v>
      </c>
      <c r="D8" s="12" t="s">
        <v>1</v>
      </c>
      <c r="F8" s="1"/>
      <c r="G8" s="1"/>
      <c r="H8" s="1"/>
    </row>
    <row r="9" spans="1:8" ht="15" x14ac:dyDescent="0.2">
      <c r="A9" s="9" t="s">
        <v>10</v>
      </c>
      <c r="B9" s="12">
        <v>8</v>
      </c>
      <c r="C9" s="12">
        <v>8</v>
      </c>
      <c r="D9" s="13" t="s">
        <v>1</v>
      </c>
    </row>
    <row r="10" spans="1:8" ht="15" x14ac:dyDescent="0.2">
      <c r="A10" s="8" t="s">
        <v>11</v>
      </c>
      <c r="B10" s="12">
        <v>9</v>
      </c>
      <c r="C10" s="12">
        <v>9</v>
      </c>
      <c r="D10" s="12" t="s">
        <v>1</v>
      </c>
    </row>
    <row r="11" spans="1:8" ht="15" x14ac:dyDescent="0.2">
      <c r="A11" s="9" t="s">
        <v>12</v>
      </c>
      <c r="B11" s="12">
        <v>10</v>
      </c>
      <c r="C11" s="12">
        <v>10</v>
      </c>
      <c r="D11" s="13" t="s">
        <v>1</v>
      </c>
    </row>
    <row r="12" spans="1:8" ht="15" x14ac:dyDescent="0.2">
      <c r="A12" s="8" t="s">
        <v>13</v>
      </c>
      <c r="B12" s="12">
        <v>11</v>
      </c>
      <c r="C12" s="12">
        <v>11</v>
      </c>
      <c r="D12" s="12" t="s">
        <v>1</v>
      </c>
    </row>
    <row r="13" spans="1:8" ht="15" x14ac:dyDescent="0.2">
      <c r="A13" s="9" t="s">
        <v>14</v>
      </c>
      <c r="B13" s="12">
        <v>12</v>
      </c>
      <c r="C13" s="12">
        <v>12</v>
      </c>
      <c r="D13" s="13" t="s">
        <v>1</v>
      </c>
    </row>
    <row r="14" spans="1:8" ht="15" x14ac:dyDescent="0.2">
      <c r="A14" s="8" t="s">
        <v>15</v>
      </c>
      <c r="B14" s="12">
        <v>13</v>
      </c>
      <c r="C14" s="12">
        <v>13</v>
      </c>
      <c r="D14" s="12" t="s">
        <v>1</v>
      </c>
    </row>
    <row r="15" spans="1:8" ht="15" x14ac:dyDescent="0.2">
      <c r="A15" s="9" t="s">
        <v>16</v>
      </c>
      <c r="B15" s="12">
        <v>14</v>
      </c>
      <c r="C15" s="12">
        <v>14</v>
      </c>
      <c r="D15" s="13" t="s">
        <v>1</v>
      </c>
    </row>
    <row r="16" spans="1:8" ht="15" x14ac:dyDescent="0.2">
      <c r="A16" s="8" t="s">
        <v>17</v>
      </c>
      <c r="B16" s="12">
        <v>15</v>
      </c>
      <c r="C16" s="12">
        <v>15</v>
      </c>
      <c r="D16" s="12" t="s">
        <v>1</v>
      </c>
    </row>
    <row r="17" spans="1:4" ht="15" x14ac:dyDescent="0.2">
      <c r="A17" s="9" t="s">
        <v>18</v>
      </c>
      <c r="B17" s="12">
        <v>16</v>
      </c>
      <c r="C17" s="12">
        <v>16</v>
      </c>
      <c r="D17" s="13" t="s">
        <v>1</v>
      </c>
    </row>
    <row r="18" spans="1:4" ht="15" x14ac:dyDescent="0.2">
      <c r="A18" s="8" t="s">
        <v>19</v>
      </c>
      <c r="B18" s="12">
        <v>17</v>
      </c>
      <c r="C18" s="12">
        <v>17</v>
      </c>
      <c r="D18" s="12" t="s">
        <v>1</v>
      </c>
    </row>
    <row r="19" spans="1:4" ht="15" x14ac:dyDescent="0.2">
      <c r="A19" s="9" t="s">
        <v>20</v>
      </c>
      <c r="B19" s="12">
        <v>18</v>
      </c>
      <c r="C19" s="12">
        <v>18</v>
      </c>
      <c r="D19" s="13" t="s">
        <v>1</v>
      </c>
    </row>
    <row r="20" spans="1:4" ht="15" x14ac:dyDescent="0.2">
      <c r="A20" s="8" t="s">
        <v>21</v>
      </c>
      <c r="B20" s="12">
        <v>19</v>
      </c>
      <c r="C20" s="12">
        <v>19</v>
      </c>
      <c r="D20" s="12" t="s">
        <v>1</v>
      </c>
    </row>
    <row r="21" spans="1:4" ht="15" x14ac:dyDescent="0.2">
      <c r="A21" s="9" t="s">
        <v>22</v>
      </c>
      <c r="B21" s="12">
        <v>20</v>
      </c>
      <c r="C21" s="12">
        <v>20</v>
      </c>
      <c r="D21" s="13" t="s">
        <v>1</v>
      </c>
    </row>
    <row r="22" spans="1:4" ht="15" x14ac:dyDescent="0.2">
      <c r="A22" s="8" t="s">
        <v>23</v>
      </c>
      <c r="B22" s="12">
        <v>21</v>
      </c>
      <c r="C22" s="12">
        <v>21</v>
      </c>
      <c r="D22" s="12" t="s">
        <v>0</v>
      </c>
    </row>
    <row r="23" spans="1:4" ht="15" x14ac:dyDescent="0.2">
      <c r="A23" s="9" t="s">
        <v>24</v>
      </c>
      <c r="B23" s="12">
        <v>22</v>
      </c>
      <c r="C23" s="12">
        <v>22</v>
      </c>
      <c r="D23" s="13" t="s">
        <v>0</v>
      </c>
    </row>
    <row r="24" spans="1:4" ht="15" x14ac:dyDescent="0.2">
      <c r="A24" s="8" t="s">
        <v>25</v>
      </c>
      <c r="B24" s="12">
        <v>23</v>
      </c>
      <c r="C24" s="12">
        <v>23</v>
      </c>
      <c r="D24" s="12" t="s">
        <v>0</v>
      </c>
    </row>
    <row r="25" spans="1:4" ht="15" x14ac:dyDescent="0.2">
      <c r="A25" s="9" t="s">
        <v>26</v>
      </c>
      <c r="B25" s="12">
        <v>24</v>
      </c>
      <c r="C25" s="12">
        <v>24</v>
      </c>
      <c r="D25" s="13" t="s">
        <v>0</v>
      </c>
    </row>
    <row r="26" spans="1:4" ht="15" x14ac:dyDescent="0.2">
      <c r="A26" s="8" t="s">
        <v>27</v>
      </c>
      <c r="B26" s="12">
        <v>25</v>
      </c>
      <c r="C26" s="12">
        <v>25</v>
      </c>
      <c r="D26" s="12" t="s">
        <v>1</v>
      </c>
    </row>
    <row r="27" spans="1:4" ht="15" x14ac:dyDescent="0.2">
      <c r="A27" s="9" t="s">
        <v>28</v>
      </c>
      <c r="B27" s="12">
        <v>26</v>
      </c>
      <c r="C27" s="12">
        <v>26</v>
      </c>
      <c r="D27" s="13" t="s">
        <v>1</v>
      </c>
    </row>
    <row r="28" spans="1:4" ht="15" x14ac:dyDescent="0.2">
      <c r="A28" s="8" t="s">
        <v>29</v>
      </c>
      <c r="B28" s="12">
        <v>27</v>
      </c>
      <c r="C28" s="12">
        <v>27</v>
      </c>
      <c r="D28" s="12" t="s">
        <v>0</v>
      </c>
    </row>
    <row r="29" spans="1:4" ht="15" x14ac:dyDescent="0.2">
      <c r="A29" s="9" t="s">
        <v>30</v>
      </c>
      <c r="B29" s="12">
        <v>28</v>
      </c>
      <c r="C29" s="12">
        <v>28</v>
      </c>
      <c r="D29" s="13" t="s">
        <v>1</v>
      </c>
    </row>
    <row r="30" spans="1:4" ht="15" x14ac:dyDescent="0.2">
      <c r="A30" s="8" t="s">
        <v>31</v>
      </c>
      <c r="B30" s="12">
        <v>29</v>
      </c>
      <c r="C30" s="12">
        <v>29</v>
      </c>
      <c r="D30" s="12" t="s">
        <v>1</v>
      </c>
    </row>
    <row r="31" spans="1:4" ht="15" x14ac:dyDescent="0.2">
      <c r="A31" s="9" t="s">
        <v>32</v>
      </c>
      <c r="B31" s="12">
        <v>30</v>
      </c>
      <c r="C31" s="12">
        <v>30</v>
      </c>
      <c r="D31" s="13" t="s">
        <v>1</v>
      </c>
    </row>
    <row r="32" spans="1:4" ht="15" x14ac:dyDescent="0.2">
      <c r="A32" s="8" t="s">
        <v>33</v>
      </c>
      <c r="B32" s="12">
        <v>31</v>
      </c>
      <c r="C32" s="12">
        <v>31</v>
      </c>
      <c r="D32" s="12" t="s">
        <v>1</v>
      </c>
    </row>
    <row r="33" spans="1:4" ht="15" x14ac:dyDescent="0.2">
      <c r="A33" s="9" t="s">
        <v>34</v>
      </c>
      <c r="B33" s="12">
        <v>32</v>
      </c>
      <c r="C33" s="12">
        <v>32</v>
      </c>
      <c r="D33" s="13" t="s">
        <v>1</v>
      </c>
    </row>
    <row r="34" spans="1:4" ht="15" x14ac:dyDescent="0.2">
      <c r="A34" s="8" t="s">
        <v>35</v>
      </c>
      <c r="B34" s="12">
        <v>33</v>
      </c>
      <c r="C34" s="12">
        <v>33</v>
      </c>
      <c r="D34" s="12" t="s">
        <v>1</v>
      </c>
    </row>
    <row r="35" spans="1:4" ht="15" x14ac:dyDescent="0.2">
      <c r="A35" s="9" t="s">
        <v>36</v>
      </c>
      <c r="B35" s="12">
        <v>34</v>
      </c>
      <c r="C35" s="12">
        <v>34</v>
      </c>
      <c r="D35" s="13" t="s">
        <v>1</v>
      </c>
    </row>
    <row r="36" spans="1:4" ht="15" x14ac:dyDescent="0.2">
      <c r="A36" s="8" t="s">
        <v>37</v>
      </c>
      <c r="B36" s="12">
        <v>35</v>
      </c>
      <c r="C36" s="12">
        <v>35</v>
      </c>
      <c r="D36" s="12" t="s">
        <v>1</v>
      </c>
    </row>
    <row r="37" spans="1:4" ht="15" x14ac:dyDescent="0.2">
      <c r="A37" s="9" t="s">
        <v>38</v>
      </c>
      <c r="B37" s="12">
        <v>36</v>
      </c>
      <c r="C37" s="12">
        <v>36</v>
      </c>
      <c r="D37" s="13" t="s">
        <v>1</v>
      </c>
    </row>
    <row r="38" spans="1:4" ht="15" x14ac:dyDescent="0.2">
      <c r="A38" s="8" t="s">
        <v>39</v>
      </c>
      <c r="B38" s="12">
        <v>37</v>
      </c>
      <c r="C38" s="12">
        <v>37</v>
      </c>
      <c r="D38" s="12" t="s">
        <v>1</v>
      </c>
    </row>
    <row r="39" spans="1:4" ht="15" x14ac:dyDescent="0.2">
      <c r="A39" s="9" t="s">
        <v>40</v>
      </c>
      <c r="B39" s="12">
        <v>38</v>
      </c>
      <c r="C39" s="12">
        <v>38</v>
      </c>
      <c r="D39" s="13" t="s">
        <v>1</v>
      </c>
    </row>
    <row r="40" spans="1:4" ht="15" x14ac:dyDescent="0.2">
      <c r="A40" s="8" t="s">
        <v>41</v>
      </c>
      <c r="B40" s="12">
        <v>39</v>
      </c>
      <c r="C40" s="12">
        <v>39</v>
      </c>
      <c r="D40" s="12" t="s">
        <v>1</v>
      </c>
    </row>
    <row r="41" spans="1:4" ht="15" x14ac:dyDescent="0.2">
      <c r="A41" s="9" t="s">
        <v>42</v>
      </c>
      <c r="B41" s="12">
        <v>40</v>
      </c>
      <c r="C41" s="12">
        <v>40</v>
      </c>
      <c r="D41" s="13" t="s">
        <v>1</v>
      </c>
    </row>
    <row r="42" spans="1:4" ht="15" x14ac:dyDescent="0.2">
      <c r="A42" s="8" t="s">
        <v>43</v>
      </c>
      <c r="B42" s="12">
        <v>41</v>
      </c>
      <c r="C42" s="12">
        <v>41</v>
      </c>
      <c r="D42" s="12" t="s">
        <v>1</v>
      </c>
    </row>
    <row r="43" spans="1:4" ht="15" x14ac:dyDescent="0.2">
      <c r="A43" s="9" t="s">
        <v>44</v>
      </c>
      <c r="B43" s="12">
        <v>42</v>
      </c>
      <c r="C43" s="12">
        <v>42</v>
      </c>
      <c r="D43" s="13" t="s">
        <v>1</v>
      </c>
    </row>
    <row r="44" spans="1:4" ht="15" x14ac:dyDescent="0.2">
      <c r="A44" s="8" t="s">
        <v>45</v>
      </c>
      <c r="B44" s="12">
        <v>43</v>
      </c>
      <c r="C44" s="12">
        <v>43</v>
      </c>
      <c r="D44" s="12" t="s">
        <v>1</v>
      </c>
    </row>
    <row r="45" spans="1:4" ht="15" x14ac:dyDescent="0.2">
      <c r="A45" s="9" t="s">
        <v>46</v>
      </c>
      <c r="B45" s="12">
        <v>44</v>
      </c>
      <c r="C45" s="12">
        <v>44</v>
      </c>
      <c r="D45" s="13" t="s">
        <v>1</v>
      </c>
    </row>
    <row r="46" spans="1:4" ht="15" x14ac:dyDescent="0.2">
      <c r="A46" s="8" t="s">
        <v>47</v>
      </c>
      <c r="B46" s="12">
        <v>45</v>
      </c>
      <c r="C46" s="12">
        <v>45</v>
      </c>
      <c r="D46" s="12" t="s">
        <v>1</v>
      </c>
    </row>
    <row r="47" spans="1:4" ht="15" x14ac:dyDescent="0.2">
      <c r="A47" s="9" t="s">
        <v>48</v>
      </c>
      <c r="B47" s="12">
        <v>46</v>
      </c>
      <c r="C47" s="12">
        <v>46</v>
      </c>
      <c r="D47" s="13" t="s">
        <v>1</v>
      </c>
    </row>
    <row r="48" spans="1:4" ht="15" x14ac:dyDescent="0.2">
      <c r="A48" s="8" t="s">
        <v>49</v>
      </c>
      <c r="B48" s="12">
        <v>47</v>
      </c>
      <c r="C48" s="12">
        <v>47</v>
      </c>
      <c r="D48" s="12" t="s">
        <v>1</v>
      </c>
    </row>
    <row r="49" spans="1:4" ht="15" x14ac:dyDescent="0.2">
      <c r="A49" s="9" t="s">
        <v>50</v>
      </c>
      <c r="B49" s="12">
        <v>48</v>
      </c>
      <c r="C49" s="12">
        <v>48</v>
      </c>
      <c r="D49" s="13" t="s">
        <v>1</v>
      </c>
    </row>
    <row r="50" spans="1:4" ht="15" x14ac:dyDescent="0.2">
      <c r="A50" s="8" t="s">
        <v>51</v>
      </c>
      <c r="B50" s="12">
        <v>49</v>
      </c>
      <c r="C50" s="12">
        <v>49</v>
      </c>
      <c r="D50" s="12" t="s">
        <v>0</v>
      </c>
    </row>
    <row r="51" spans="1:4" ht="15" x14ac:dyDescent="0.2">
      <c r="A51" s="9" t="s">
        <v>52</v>
      </c>
      <c r="B51" s="12">
        <v>50</v>
      </c>
      <c r="C51" s="12">
        <v>50</v>
      </c>
      <c r="D51" s="13" t="s">
        <v>1</v>
      </c>
    </row>
    <row r="52" spans="1:4" ht="15" x14ac:dyDescent="0.2">
      <c r="A52" s="8" t="s">
        <v>53</v>
      </c>
      <c r="B52" s="12">
        <v>51</v>
      </c>
      <c r="C52" s="12">
        <v>51</v>
      </c>
      <c r="D52" s="12" t="s">
        <v>1</v>
      </c>
    </row>
    <row r="53" spans="1:4" ht="15" x14ac:dyDescent="0.2">
      <c r="A53" s="9" t="s">
        <v>54</v>
      </c>
      <c r="B53" s="12">
        <v>52</v>
      </c>
      <c r="C53" s="12">
        <v>52</v>
      </c>
      <c r="D53" s="13" t="s">
        <v>1</v>
      </c>
    </row>
    <row r="54" spans="1:4" ht="15" x14ac:dyDescent="0.2">
      <c r="A54" s="8" t="s">
        <v>55</v>
      </c>
      <c r="B54" s="12">
        <v>53</v>
      </c>
      <c r="C54" s="12">
        <v>53</v>
      </c>
      <c r="D54" s="12" t="s">
        <v>1</v>
      </c>
    </row>
    <row r="55" spans="1:4" ht="15" x14ac:dyDescent="0.2">
      <c r="A55" s="9" t="s">
        <v>56</v>
      </c>
      <c r="B55" s="12">
        <v>54</v>
      </c>
      <c r="C55" s="12">
        <v>54</v>
      </c>
      <c r="D55" s="13" t="s">
        <v>1</v>
      </c>
    </row>
    <row r="56" spans="1:4" ht="15" x14ac:dyDescent="0.2">
      <c r="A56" s="8" t="s">
        <v>57</v>
      </c>
      <c r="B56" s="12">
        <v>55</v>
      </c>
      <c r="C56" s="12">
        <v>55</v>
      </c>
      <c r="D56" s="12" t="s">
        <v>1</v>
      </c>
    </row>
    <row r="57" spans="1:4" ht="15" x14ac:dyDescent="0.2">
      <c r="A57" s="9" t="s">
        <v>58</v>
      </c>
      <c r="B57" s="12">
        <v>56</v>
      </c>
      <c r="C57" s="12">
        <v>56</v>
      </c>
      <c r="D57" s="13" t="s">
        <v>1</v>
      </c>
    </row>
    <row r="58" spans="1:4" ht="15" x14ac:dyDescent="0.2">
      <c r="A58" s="8" t="s">
        <v>59</v>
      </c>
      <c r="B58" s="12">
        <v>57</v>
      </c>
      <c r="C58" s="12">
        <v>57</v>
      </c>
      <c r="D58" s="12" t="s">
        <v>1</v>
      </c>
    </row>
    <row r="59" spans="1:4" ht="15" x14ac:dyDescent="0.2">
      <c r="A59" s="9" t="s">
        <v>60</v>
      </c>
      <c r="B59" s="12">
        <v>58</v>
      </c>
      <c r="C59" s="12">
        <v>58</v>
      </c>
      <c r="D59" s="13" t="s">
        <v>0</v>
      </c>
    </row>
    <row r="60" spans="1:4" ht="15" x14ac:dyDescent="0.2">
      <c r="A60" s="8" t="s">
        <v>61</v>
      </c>
      <c r="B60" s="12">
        <v>59</v>
      </c>
      <c r="C60" s="12">
        <v>59</v>
      </c>
      <c r="D60" s="12" t="s">
        <v>0</v>
      </c>
    </row>
    <row r="61" spans="1:4" ht="15" x14ac:dyDescent="0.2">
      <c r="A61" s="9" t="s">
        <v>62</v>
      </c>
      <c r="B61" s="12">
        <v>60</v>
      </c>
      <c r="C61" s="12">
        <v>60</v>
      </c>
      <c r="D61" s="13" t="s">
        <v>0</v>
      </c>
    </row>
    <row r="62" spans="1:4" ht="15" x14ac:dyDescent="0.2">
      <c r="A62" s="8" t="s">
        <v>63</v>
      </c>
      <c r="B62" s="12">
        <v>61</v>
      </c>
      <c r="C62" s="12">
        <v>61</v>
      </c>
      <c r="D62" s="12" t="s">
        <v>0</v>
      </c>
    </row>
    <row r="63" spans="1:4" ht="15" x14ac:dyDescent="0.2">
      <c r="A63" s="9" t="s">
        <v>64</v>
      </c>
      <c r="B63" s="12">
        <v>62</v>
      </c>
      <c r="C63" s="12">
        <v>62</v>
      </c>
      <c r="D63" s="13" t="s">
        <v>0</v>
      </c>
    </row>
    <row r="64" spans="1:4" ht="15" x14ac:dyDescent="0.2">
      <c r="A64" s="8" t="s">
        <v>65</v>
      </c>
      <c r="B64" s="12">
        <v>63</v>
      </c>
      <c r="C64" s="12">
        <v>63</v>
      </c>
      <c r="D64" s="12" t="s">
        <v>0</v>
      </c>
    </row>
    <row r="65" spans="1:4" ht="15" x14ac:dyDescent="0.2">
      <c r="A65" s="9" t="s">
        <v>66</v>
      </c>
      <c r="B65" s="12">
        <v>64</v>
      </c>
      <c r="C65" s="12">
        <v>64</v>
      </c>
      <c r="D65" s="13" t="s">
        <v>0</v>
      </c>
    </row>
    <row r="66" spans="1:4" ht="15" x14ac:dyDescent="0.2">
      <c r="A66" s="8" t="s">
        <v>67</v>
      </c>
      <c r="B66" s="12">
        <v>65</v>
      </c>
      <c r="C66" s="12">
        <v>65</v>
      </c>
      <c r="D66" s="12" t="s">
        <v>0</v>
      </c>
    </row>
    <row r="67" spans="1:4" ht="15" x14ac:dyDescent="0.2">
      <c r="A67" s="9" t="s">
        <v>68</v>
      </c>
      <c r="B67" s="12">
        <v>66</v>
      </c>
      <c r="C67" s="12">
        <v>66</v>
      </c>
      <c r="D67" s="13" t="s">
        <v>0</v>
      </c>
    </row>
    <row r="68" spans="1:4" ht="15" x14ac:dyDescent="0.2">
      <c r="A68" s="8" t="s">
        <v>69</v>
      </c>
      <c r="B68" s="12">
        <v>67</v>
      </c>
      <c r="C68" s="12">
        <v>67</v>
      </c>
      <c r="D68" s="12" t="s">
        <v>1</v>
      </c>
    </row>
    <row r="69" spans="1:4" ht="15" x14ac:dyDescent="0.2">
      <c r="A69" s="9" t="s">
        <v>70</v>
      </c>
      <c r="B69" s="12">
        <v>68</v>
      </c>
      <c r="C69" s="12">
        <v>68</v>
      </c>
      <c r="D69" s="13" t="s">
        <v>1</v>
      </c>
    </row>
    <row r="70" spans="1:4" ht="15" x14ac:dyDescent="0.2">
      <c r="A70" s="8" t="s">
        <v>71</v>
      </c>
      <c r="B70" s="12">
        <v>69</v>
      </c>
      <c r="C70" s="12">
        <v>69</v>
      </c>
      <c r="D70" s="12" t="s">
        <v>1</v>
      </c>
    </row>
    <row r="71" spans="1:4" ht="15" x14ac:dyDescent="0.2">
      <c r="A71" s="9" t="s">
        <v>72</v>
      </c>
      <c r="B71" s="12">
        <v>70</v>
      </c>
      <c r="C71" s="12">
        <v>70</v>
      </c>
      <c r="D71" s="13" t="s">
        <v>1</v>
      </c>
    </row>
    <row r="72" spans="1:4" ht="15" x14ac:dyDescent="0.2">
      <c r="A72" s="8" t="s">
        <v>73</v>
      </c>
      <c r="B72" s="12">
        <v>71</v>
      </c>
      <c r="C72" s="12">
        <v>71</v>
      </c>
      <c r="D72" s="12" t="s">
        <v>1</v>
      </c>
    </row>
    <row r="73" spans="1:4" ht="15" x14ac:dyDescent="0.2">
      <c r="A73" s="9" t="s">
        <v>74</v>
      </c>
      <c r="B73" s="12">
        <v>72</v>
      </c>
      <c r="C73" s="12">
        <v>72</v>
      </c>
      <c r="D73" s="13" t="s">
        <v>1</v>
      </c>
    </row>
    <row r="74" spans="1:4" ht="15" x14ac:dyDescent="0.2">
      <c r="A74" s="8" t="s">
        <v>75</v>
      </c>
      <c r="B74" s="12">
        <v>73</v>
      </c>
      <c r="C74" s="12">
        <v>73</v>
      </c>
      <c r="D74" s="12" t="s">
        <v>1</v>
      </c>
    </row>
    <row r="75" spans="1:4" ht="15" x14ac:dyDescent="0.2">
      <c r="A75" s="9" t="s">
        <v>76</v>
      </c>
      <c r="B75" s="12">
        <v>74</v>
      </c>
      <c r="C75" s="12">
        <v>74</v>
      </c>
      <c r="D75" s="13" t="s">
        <v>1</v>
      </c>
    </row>
    <row r="76" spans="1:4" ht="15" x14ac:dyDescent="0.2">
      <c r="A76" s="8" t="s">
        <v>77</v>
      </c>
      <c r="B76" s="12">
        <v>75</v>
      </c>
      <c r="C76" s="12">
        <v>75</v>
      </c>
      <c r="D76" s="12" t="s">
        <v>1</v>
      </c>
    </row>
    <row r="77" spans="1:4" ht="15" x14ac:dyDescent="0.2">
      <c r="A77" s="9" t="s">
        <v>78</v>
      </c>
      <c r="B77" s="12">
        <v>76</v>
      </c>
      <c r="C77" s="12">
        <v>76</v>
      </c>
      <c r="D77" s="13" t="s">
        <v>1</v>
      </c>
    </row>
    <row r="78" spans="1:4" ht="15" x14ac:dyDescent="0.2">
      <c r="A78" s="8" t="s">
        <v>79</v>
      </c>
      <c r="B78" s="12">
        <v>77</v>
      </c>
      <c r="C78" s="12">
        <v>77</v>
      </c>
      <c r="D78" s="12" t="s">
        <v>1</v>
      </c>
    </row>
    <row r="79" spans="1:4" ht="15" x14ac:dyDescent="0.2">
      <c r="A79" s="9" t="s">
        <v>80</v>
      </c>
      <c r="B79" s="12">
        <v>78</v>
      </c>
      <c r="C79" s="12">
        <v>78</v>
      </c>
      <c r="D79" s="13" t="s">
        <v>1</v>
      </c>
    </row>
    <row r="80" spans="1:4" ht="15" x14ac:dyDescent="0.2">
      <c r="A80" s="8" t="s">
        <v>81</v>
      </c>
      <c r="B80" s="12">
        <v>79</v>
      </c>
      <c r="C80" s="12">
        <v>79</v>
      </c>
      <c r="D80" s="12" t="s">
        <v>1</v>
      </c>
    </row>
    <row r="81" spans="1:4" ht="15" x14ac:dyDescent="0.2">
      <c r="A81" s="9" t="s">
        <v>82</v>
      </c>
      <c r="B81" s="12">
        <v>80</v>
      </c>
      <c r="C81" s="12">
        <v>80</v>
      </c>
      <c r="D81" s="13" t="s">
        <v>1</v>
      </c>
    </row>
    <row r="82" spans="1:4" ht="15" x14ac:dyDescent="0.2">
      <c r="A82" s="8" t="s">
        <v>83</v>
      </c>
      <c r="B82" s="12">
        <v>81</v>
      </c>
      <c r="C82" s="12">
        <v>81</v>
      </c>
      <c r="D82" s="12" t="s">
        <v>1</v>
      </c>
    </row>
    <row r="83" spans="1:4" ht="15" x14ac:dyDescent="0.2">
      <c r="A83" s="9" t="s">
        <v>84</v>
      </c>
      <c r="B83" s="12">
        <v>82</v>
      </c>
      <c r="C83" s="12">
        <v>82</v>
      </c>
      <c r="D83" s="13" t="s">
        <v>1</v>
      </c>
    </row>
    <row r="84" spans="1:4" ht="15" x14ac:dyDescent="0.2">
      <c r="A84" s="8" t="s">
        <v>85</v>
      </c>
      <c r="B84" s="12">
        <v>83</v>
      </c>
      <c r="C84" s="12">
        <v>83</v>
      </c>
      <c r="D84" s="12" t="s">
        <v>1</v>
      </c>
    </row>
    <row r="85" spans="1:4" ht="15" x14ac:dyDescent="0.2">
      <c r="A85" s="9" t="s">
        <v>86</v>
      </c>
      <c r="B85" s="12">
        <v>84</v>
      </c>
      <c r="C85" s="12">
        <v>84</v>
      </c>
      <c r="D85" s="13" t="s">
        <v>1</v>
      </c>
    </row>
    <row r="86" spans="1:4" ht="15" x14ac:dyDescent="0.2">
      <c r="A86" s="8" t="s">
        <v>87</v>
      </c>
      <c r="B86" s="12">
        <v>85</v>
      </c>
      <c r="C86" s="12">
        <v>85</v>
      </c>
      <c r="D86" s="12" t="s">
        <v>1</v>
      </c>
    </row>
    <row r="87" spans="1:4" ht="15" x14ac:dyDescent="0.2">
      <c r="A87" s="9" t="s">
        <v>88</v>
      </c>
      <c r="B87" s="12">
        <v>86</v>
      </c>
      <c r="C87" s="12">
        <v>86</v>
      </c>
      <c r="D87" s="13" t="s">
        <v>1</v>
      </c>
    </row>
    <row r="88" spans="1:4" ht="15" x14ac:dyDescent="0.2">
      <c r="A88" s="8" t="s">
        <v>89</v>
      </c>
      <c r="B88" s="12">
        <v>87</v>
      </c>
      <c r="C88" s="12">
        <v>87</v>
      </c>
      <c r="D88" s="12" t="s">
        <v>1</v>
      </c>
    </row>
    <row r="89" spans="1:4" ht="15" x14ac:dyDescent="0.2">
      <c r="A89" s="9" t="s">
        <v>90</v>
      </c>
      <c r="B89" s="12">
        <v>88</v>
      </c>
      <c r="C89" s="12">
        <v>88</v>
      </c>
      <c r="D89" s="13" t="s">
        <v>1</v>
      </c>
    </row>
    <row r="90" spans="1:4" ht="15" x14ac:dyDescent="0.2">
      <c r="A90" s="8" t="s">
        <v>91</v>
      </c>
      <c r="B90" s="12">
        <v>89</v>
      </c>
      <c r="C90" s="12">
        <v>89</v>
      </c>
      <c r="D90" s="12" t="s">
        <v>1</v>
      </c>
    </row>
    <row r="91" spans="1:4" ht="15" x14ac:dyDescent="0.2">
      <c r="A91" s="9" t="s">
        <v>92</v>
      </c>
      <c r="B91" s="12">
        <v>90</v>
      </c>
      <c r="C91" s="12">
        <v>90</v>
      </c>
      <c r="D91" s="13" t="s">
        <v>1</v>
      </c>
    </row>
    <row r="92" spans="1:4" ht="15" x14ac:dyDescent="0.2">
      <c r="A92" s="8" t="s">
        <v>93</v>
      </c>
      <c r="B92" s="12">
        <v>91</v>
      </c>
      <c r="C92" s="12">
        <v>91</v>
      </c>
      <c r="D92" s="12" t="s">
        <v>1</v>
      </c>
    </row>
    <row r="93" spans="1:4" ht="15" x14ac:dyDescent="0.2">
      <c r="A93" s="9" t="s">
        <v>94</v>
      </c>
      <c r="B93" s="12">
        <v>92</v>
      </c>
      <c r="C93" s="12">
        <v>92</v>
      </c>
      <c r="D93" s="13" t="s">
        <v>1</v>
      </c>
    </row>
    <row r="94" spans="1:4" ht="15" x14ac:dyDescent="0.2">
      <c r="A94" s="8" t="s">
        <v>95</v>
      </c>
      <c r="B94" s="12">
        <v>93</v>
      </c>
      <c r="C94" s="12">
        <v>93</v>
      </c>
      <c r="D94" s="12" t="s">
        <v>0</v>
      </c>
    </row>
    <row r="95" spans="1:4" ht="15" x14ac:dyDescent="0.2">
      <c r="A95" s="9" t="s">
        <v>96</v>
      </c>
      <c r="B95" s="12">
        <v>94</v>
      </c>
      <c r="C95" s="12">
        <v>94</v>
      </c>
      <c r="D95" s="13" t="s">
        <v>1</v>
      </c>
    </row>
    <row r="96" spans="1:4" ht="15" x14ac:dyDescent="0.2">
      <c r="A96" s="8" t="s">
        <v>97</v>
      </c>
      <c r="B96" s="12">
        <v>95</v>
      </c>
      <c r="C96" s="12">
        <v>95</v>
      </c>
      <c r="D96" s="12" t="s">
        <v>1</v>
      </c>
    </row>
    <row r="97" spans="1:4" ht="15" x14ac:dyDescent="0.2">
      <c r="A97" s="9" t="s">
        <v>98</v>
      </c>
      <c r="B97" s="12">
        <v>96</v>
      </c>
      <c r="C97" s="12">
        <v>96</v>
      </c>
      <c r="D97" s="13" t="s">
        <v>1</v>
      </c>
    </row>
    <row r="98" spans="1:4" ht="15" x14ac:dyDescent="0.2">
      <c r="A98" s="8" t="s">
        <v>99</v>
      </c>
      <c r="B98" s="12">
        <v>97</v>
      </c>
      <c r="C98" s="12">
        <v>97</v>
      </c>
      <c r="D98" s="12" t="s">
        <v>1</v>
      </c>
    </row>
    <row r="99" spans="1:4" ht="15" x14ac:dyDescent="0.2">
      <c r="A99" s="9" t="s">
        <v>100</v>
      </c>
      <c r="B99" s="12">
        <v>98</v>
      </c>
      <c r="C99" s="12">
        <v>98</v>
      </c>
      <c r="D99" s="13" t="s">
        <v>1</v>
      </c>
    </row>
    <row r="100" spans="1:4" ht="15" x14ac:dyDescent="0.2">
      <c r="A100" s="8" t="s">
        <v>101</v>
      </c>
      <c r="B100" s="12">
        <v>99</v>
      </c>
      <c r="C100" s="12">
        <v>99</v>
      </c>
      <c r="D100" s="12" t="s">
        <v>1</v>
      </c>
    </row>
    <row r="101" spans="1:4" ht="15" x14ac:dyDescent="0.2">
      <c r="A101" s="9" t="s">
        <v>102</v>
      </c>
      <c r="B101" s="12">
        <v>100</v>
      </c>
      <c r="C101" s="12">
        <v>100</v>
      </c>
      <c r="D101" s="13" t="s">
        <v>1</v>
      </c>
    </row>
    <row r="102" spans="1:4" ht="15" x14ac:dyDescent="0.2">
      <c r="A102" s="8" t="s">
        <v>103</v>
      </c>
      <c r="B102" s="12">
        <v>101</v>
      </c>
      <c r="C102" s="12">
        <v>101</v>
      </c>
      <c r="D102" s="12" t="s">
        <v>1</v>
      </c>
    </row>
    <row r="103" spans="1:4" ht="15" x14ac:dyDescent="0.2">
      <c r="A103" s="9" t="s">
        <v>104</v>
      </c>
      <c r="B103" s="12">
        <v>102</v>
      </c>
      <c r="C103" s="12">
        <v>102</v>
      </c>
      <c r="D103" s="13" t="s">
        <v>1</v>
      </c>
    </row>
    <row r="104" spans="1:4" ht="15" x14ac:dyDescent="0.2">
      <c r="A104" s="8" t="s">
        <v>105</v>
      </c>
      <c r="B104" s="12">
        <v>103</v>
      </c>
      <c r="C104" s="12">
        <v>103</v>
      </c>
      <c r="D104" s="12" t="s">
        <v>1</v>
      </c>
    </row>
    <row r="105" spans="1:4" ht="15" x14ac:dyDescent="0.2">
      <c r="A105" s="9" t="s">
        <v>106</v>
      </c>
      <c r="B105" s="12">
        <v>104</v>
      </c>
      <c r="C105" s="12">
        <v>104</v>
      </c>
      <c r="D105" s="13" t="s">
        <v>1</v>
      </c>
    </row>
    <row r="106" spans="1:4" ht="15" x14ac:dyDescent="0.2">
      <c r="A106" s="8" t="s">
        <v>107</v>
      </c>
      <c r="B106" s="12">
        <v>105</v>
      </c>
      <c r="C106" s="12">
        <v>105</v>
      </c>
      <c r="D106" s="12" t="s">
        <v>1</v>
      </c>
    </row>
    <row r="107" spans="1:4" ht="15" x14ac:dyDescent="0.2">
      <c r="A107" s="9" t="s">
        <v>108</v>
      </c>
      <c r="B107" s="12">
        <v>106</v>
      </c>
      <c r="C107" s="12">
        <v>106</v>
      </c>
      <c r="D107" s="13" t="s">
        <v>1</v>
      </c>
    </row>
    <row r="108" spans="1:4" ht="15" x14ac:dyDescent="0.2">
      <c r="A108" s="10" t="s">
        <v>109</v>
      </c>
      <c r="B108" s="12">
        <v>107</v>
      </c>
      <c r="C108" s="12">
        <v>107</v>
      </c>
      <c r="D108" s="14" t="s">
        <v>1</v>
      </c>
    </row>
    <row r="109" spans="1:4" x14ac:dyDescent="0.2">
      <c r="A109" s="4"/>
    </row>
    <row r="110" spans="1:4" x14ac:dyDescent="0.2">
      <c r="A110" s="4"/>
    </row>
    <row r="111" spans="1:4" x14ac:dyDescent="0.2">
      <c r="A111" s="4"/>
    </row>
    <row r="112" spans="1:4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</sheetData>
  <pageMargins left="0.31496062992125984" right="0.31496062992125984" top="0.35433070866141736" bottom="0.35433070866141736" header="0.31496062992125984" footer="0.31496062992125984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defaultSize="0" print="0" autoLine="0" autoPict="0" r:id="rId5">
            <anchor moveWithCells="1">
              <from>
                <xdr:col>4</xdr:col>
                <xdr:colOff>600075</xdr:colOff>
                <xdr:row>0</xdr:row>
                <xdr:rowOff>447675</xdr:rowOff>
              </from>
              <to>
                <xdr:col>7</xdr:col>
                <xdr:colOff>0</xdr:colOff>
                <xdr:row>3</xdr:row>
                <xdr:rowOff>9525</xdr:rowOff>
              </to>
            </anchor>
          </controlPr>
        </control>
      </mc:Choice>
      <mc:Fallback>
        <control shapeId="3073" r:id="rId4" name="CommandButton1"/>
      </mc:Fallback>
    </mc:AlternateContent>
  </controls>
  <tableParts count="4"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J15" sqref="J15:K15"/>
    </sheetView>
  </sheetViews>
  <sheetFormatPr defaultRowHeight="12.75" x14ac:dyDescent="0.2"/>
  <sheetData>
    <row r="1" spans="1:13" x14ac:dyDescent="0.2">
      <c r="A1" s="2">
        <f>IF(ISBLANK(B1),"",COUNTA($B1:B$16))</f>
        <v>16</v>
      </c>
      <c r="B1" s="21" t="s">
        <v>9</v>
      </c>
      <c r="C1" s="22"/>
      <c r="D1" s="22"/>
      <c r="E1" s="22"/>
      <c r="F1" s="22"/>
      <c r="G1" s="23"/>
      <c r="H1" s="3" t="str">
        <f>IF(ISNA(VLOOKUP(B1,Прайс!A1:D108,4,FALSE)),"",VLOOKUP(B1,Прайс!A1:D108,4,FALSE))</f>
        <v>кг</v>
      </c>
      <c r="I1" s="3">
        <v>34</v>
      </c>
      <c r="J1" s="18">
        <f>IF(ISNA(VLOOKUP(B1,Прайс!A1:D108,2,FALSE)),"",VLOOKUP(B1,Прайс!A1:D108,2,FALSE))</f>
        <v>7</v>
      </c>
      <c r="K1" s="19"/>
      <c r="L1" s="16">
        <f>IF(ISERROR(I1*J1),"",I1*J1)</f>
        <v>238</v>
      </c>
      <c r="M1" s="17"/>
    </row>
    <row r="2" spans="1:13" x14ac:dyDescent="0.2">
      <c r="A2" s="2">
        <f>IF(ISBLANK(B2),"",COUNTA($B2:B$16))</f>
        <v>15</v>
      </c>
      <c r="B2" s="21" t="s">
        <v>9</v>
      </c>
      <c r="C2" s="22"/>
      <c r="D2" s="22"/>
      <c r="E2" s="22"/>
      <c r="F2" s="22"/>
      <c r="G2" s="23"/>
      <c r="H2" s="3" t="str">
        <f>IF(ISNA(VLOOKUP(B2,Прайс!A2:D109,4,FALSE)),"",VLOOKUP(B2,Прайс!A2:D109,4,FALSE))</f>
        <v>кг</v>
      </c>
      <c r="I2" s="3">
        <v>34</v>
      </c>
      <c r="J2" s="18">
        <f>IF(ISNA(VLOOKUP(B2,Прайс!A2:D109,2,FALSE)),"",VLOOKUP(B2,Прайс!A2:D109,2,FALSE))</f>
        <v>7</v>
      </c>
      <c r="K2" s="19"/>
      <c r="L2" s="16">
        <f t="shared" ref="L2:L24" si="0">IF(ISERROR(I2*J2),"",I2*J2)</f>
        <v>238</v>
      </c>
      <c r="M2" s="17"/>
    </row>
    <row r="3" spans="1:13" x14ac:dyDescent="0.2">
      <c r="A3" s="2">
        <f>IF(ISBLANK(B3),"",COUNTA($B3:B$16))</f>
        <v>14</v>
      </c>
      <c r="B3" s="21" t="s">
        <v>9</v>
      </c>
      <c r="C3" s="22"/>
      <c r="D3" s="22"/>
      <c r="E3" s="22"/>
      <c r="F3" s="22"/>
      <c r="G3" s="23"/>
      <c r="H3" s="3" t="str">
        <f>IF(ISNA(VLOOKUP(B3,Прайс!A3:D110,4,FALSE)),"",VLOOKUP(B3,Прайс!A3:D110,4,FALSE))</f>
        <v>кг</v>
      </c>
      <c r="I3" s="3">
        <v>34</v>
      </c>
      <c r="J3" s="18">
        <f>IF(ISNA(VLOOKUP(B3,Прайс!A3:D110,2,FALSE)),"",VLOOKUP(B3,Прайс!A3:D110,2,FALSE))</f>
        <v>7</v>
      </c>
      <c r="K3" s="19"/>
      <c r="L3" s="16">
        <f t="shared" si="0"/>
        <v>238</v>
      </c>
      <c r="M3" s="17"/>
    </row>
    <row r="4" spans="1:13" x14ac:dyDescent="0.2">
      <c r="A4" s="2">
        <f>IF(ISBLANK(B4),"",COUNTA($B4:B$16))</f>
        <v>13</v>
      </c>
      <c r="B4" s="21" t="s">
        <v>9</v>
      </c>
      <c r="C4" s="22"/>
      <c r="D4" s="22"/>
      <c r="E4" s="22"/>
      <c r="F4" s="22"/>
      <c r="G4" s="23"/>
      <c r="H4" s="3" t="str">
        <f>IF(ISNA(VLOOKUP(B4,Прайс!A4:D111,4,FALSE)),"",VLOOKUP(B4,Прайс!A4:D111,4,FALSE))</f>
        <v>кг</v>
      </c>
      <c r="I4" s="3">
        <v>34</v>
      </c>
      <c r="J4" s="18">
        <f>IF(ISNA(VLOOKUP(B4,Прайс!A4:D111,2,FALSE)),"",VLOOKUP(B4,Прайс!A4:D111,2,FALSE))</f>
        <v>7</v>
      </c>
      <c r="K4" s="19"/>
      <c r="L4" s="16">
        <f t="shared" si="0"/>
        <v>238</v>
      </c>
      <c r="M4" s="17"/>
    </row>
    <row r="5" spans="1:13" x14ac:dyDescent="0.2">
      <c r="A5" s="2">
        <f>IF(ISBLANK(B5),"",COUNTA($B5:B$16))</f>
        <v>12</v>
      </c>
      <c r="B5" s="21" t="s">
        <v>9</v>
      </c>
      <c r="C5" s="22"/>
      <c r="D5" s="22"/>
      <c r="E5" s="22"/>
      <c r="F5" s="22"/>
      <c r="G5" s="23"/>
      <c r="H5" s="3" t="str">
        <f>IF(ISNA(VLOOKUP(B5,Прайс!A5:D112,4,FALSE)),"",VLOOKUP(B5,Прайс!A5:D112,4,FALSE))</f>
        <v>кг</v>
      </c>
      <c r="I5" s="3">
        <v>34</v>
      </c>
      <c r="J5" s="18">
        <f>IF(ISNA(VLOOKUP(B5,Прайс!A5:D112,2,FALSE)),"",VLOOKUP(B5,Прайс!A5:D112,2,FALSE))</f>
        <v>7</v>
      </c>
      <c r="K5" s="19"/>
      <c r="L5" s="16">
        <f t="shared" si="0"/>
        <v>238</v>
      </c>
      <c r="M5" s="17"/>
    </row>
    <row r="6" spans="1:13" x14ac:dyDescent="0.2">
      <c r="A6" s="2">
        <f>IF(ISBLANK(B6),"",COUNTA($B6:B$16))</f>
        <v>11</v>
      </c>
      <c r="B6" s="21" t="s">
        <v>9</v>
      </c>
      <c r="C6" s="22"/>
      <c r="D6" s="22"/>
      <c r="E6" s="22"/>
      <c r="F6" s="22"/>
      <c r="G6" s="23"/>
      <c r="H6" s="3" t="str">
        <f>IF(ISNA(VLOOKUP(B6,Прайс!A6:D113,4,FALSE)),"",VLOOKUP(B6,Прайс!A6:D113,4,FALSE))</f>
        <v>кг</v>
      </c>
      <c r="I6" s="3">
        <v>34</v>
      </c>
      <c r="J6" s="18">
        <f>IF(ISNA(VLOOKUP(B6,Прайс!A6:D113,2,FALSE)),"",VLOOKUP(B6,Прайс!A6:D113,2,FALSE))</f>
        <v>7</v>
      </c>
      <c r="K6" s="19"/>
      <c r="L6" s="16">
        <f t="shared" si="0"/>
        <v>238</v>
      </c>
      <c r="M6" s="17"/>
    </row>
    <row r="7" spans="1:13" x14ac:dyDescent="0.2">
      <c r="A7" s="2">
        <f>IF(ISBLANK(B7),"",COUNTA($B7:B$16))</f>
        <v>10</v>
      </c>
      <c r="B7" s="21" t="s">
        <v>9</v>
      </c>
      <c r="C7" s="22"/>
      <c r="D7" s="22"/>
      <c r="E7" s="22"/>
      <c r="F7" s="22"/>
      <c r="G7" s="23"/>
      <c r="H7" s="3" t="str">
        <f>IF(ISNA(VLOOKUP(B7,Прайс!A7:D114,4,FALSE)),"",VLOOKUP(B7,Прайс!A7:D114,4,FALSE))</f>
        <v>кг</v>
      </c>
      <c r="I7" s="3">
        <v>34</v>
      </c>
      <c r="J7" s="18">
        <f>IF(ISNA(VLOOKUP(B7,Прайс!A7:D114,2,FALSE)),"",VLOOKUP(B7,Прайс!A7:D114,2,FALSE))</f>
        <v>7</v>
      </c>
      <c r="K7" s="19"/>
      <c r="L7" s="16">
        <f t="shared" si="0"/>
        <v>238</v>
      </c>
      <c r="M7" s="17"/>
    </row>
    <row r="8" spans="1:13" x14ac:dyDescent="0.2">
      <c r="A8" s="2">
        <f>IF(ISBLANK(B8),"",COUNTA($B8:B$16))</f>
        <v>9</v>
      </c>
      <c r="B8" s="21" t="s">
        <v>9</v>
      </c>
      <c r="C8" s="22"/>
      <c r="D8" s="22"/>
      <c r="E8" s="22"/>
      <c r="F8" s="22"/>
      <c r="G8" s="23"/>
      <c r="H8" s="3" t="str">
        <f>IF(ISNA(VLOOKUP(B8,Прайс!A8:D115,4,FALSE)),"",VLOOKUP(B8,Прайс!A8:D115,4,FALSE))</f>
        <v>кг</v>
      </c>
      <c r="I8" s="3">
        <v>34</v>
      </c>
      <c r="J8" s="18">
        <f>IF(ISNA(VLOOKUP(B8,Прайс!A8:D115,2,FALSE)),"",VLOOKUP(B8,Прайс!A8:D115,2,FALSE))</f>
        <v>7</v>
      </c>
      <c r="K8" s="19"/>
      <c r="L8" s="16">
        <f t="shared" si="0"/>
        <v>238</v>
      </c>
      <c r="M8" s="17"/>
    </row>
    <row r="9" spans="1:13" x14ac:dyDescent="0.2">
      <c r="A9" s="2">
        <f>IF(ISBLANK(B9),"",COUNTA($B9:B$16))</f>
        <v>8</v>
      </c>
      <c r="B9" s="21" t="s">
        <v>9</v>
      </c>
      <c r="C9" s="22"/>
      <c r="D9" s="22"/>
      <c r="E9" s="22"/>
      <c r="F9" s="22"/>
      <c r="G9" s="23"/>
      <c r="H9" s="3" t="str">
        <f>IF(ISNA(VLOOKUP(B9,Прайс!A9:D116,4,FALSE)),"",VLOOKUP(B9,Прайс!A9:D116,4,FALSE))</f>
        <v/>
      </c>
      <c r="I9" s="3">
        <v>34</v>
      </c>
      <c r="J9" s="18" t="str">
        <f>IF(ISNA(VLOOKUP(B9,Прайс!A9:D116,2,FALSE)),"",VLOOKUP(B9,Прайс!A9:D116,2,FALSE))</f>
        <v/>
      </c>
      <c r="K9" s="19"/>
      <c r="L9" s="16" t="str">
        <f t="shared" si="0"/>
        <v/>
      </c>
      <c r="M9" s="17"/>
    </row>
    <row r="10" spans="1:13" x14ac:dyDescent="0.2">
      <c r="A10" s="2">
        <f>IF(ISBLANK(B10),"",COUNTA($B10:B$16))</f>
        <v>7</v>
      </c>
      <c r="B10" s="21" t="s">
        <v>9</v>
      </c>
      <c r="C10" s="22"/>
      <c r="D10" s="22"/>
      <c r="E10" s="22"/>
      <c r="F10" s="22"/>
      <c r="G10" s="23"/>
      <c r="H10" s="3" t="str">
        <f>IF(ISNA(VLOOKUP(B10,Прайс!A10:D117,4,FALSE)),"",VLOOKUP(B10,Прайс!A10:D117,4,FALSE))</f>
        <v/>
      </c>
      <c r="I10" s="3">
        <v>34</v>
      </c>
      <c r="J10" s="18" t="str">
        <f>IF(ISNA(VLOOKUP(B10,Прайс!A10:D117,2,FALSE)),"",VLOOKUP(B10,Прайс!A10:D117,2,FALSE))</f>
        <v/>
      </c>
      <c r="K10" s="19"/>
      <c r="L10" s="16" t="str">
        <f t="shared" si="0"/>
        <v/>
      </c>
      <c r="M10" s="17"/>
    </row>
    <row r="11" spans="1:13" x14ac:dyDescent="0.2">
      <c r="A11" s="2">
        <f>IF(ISBLANK(B11),"",COUNTA($B11:B$16))</f>
        <v>6</v>
      </c>
      <c r="B11" s="21" t="s">
        <v>9</v>
      </c>
      <c r="C11" s="22"/>
      <c r="D11" s="22"/>
      <c r="E11" s="22"/>
      <c r="F11" s="22"/>
      <c r="G11" s="23"/>
      <c r="H11" s="3" t="str">
        <f>IF(ISNA(VLOOKUP(B11,Прайс!A11:D118,4,FALSE)),"",VLOOKUP(B11,Прайс!A11:D118,4,FALSE))</f>
        <v/>
      </c>
      <c r="I11" s="3">
        <v>34</v>
      </c>
      <c r="J11" s="18" t="str">
        <f>IF(ISNA(VLOOKUP(B11,Прайс!A11:D118,2,FALSE)),"",VLOOKUP(B11,Прайс!A11:D118,2,FALSE))</f>
        <v/>
      </c>
      <c r="K11" s="19"/>
      <c r="L11" s="16" t="str">
        <f t="shared" si="0"/>
        <v/>
      </c>
      <c r="M11" s="17"/>
    </row>
    <row r="12" spans="1:13" x14ac:dyDescent="0.2">
      <c r="A12" s="2">
        <f>IF(ISBLANK(B12),"",COUNTA($B12:B$16))</f>
        <v>5</v>
      </c>
      <c r="B12" s="21" t="s">
        <v>9</v>
      </c>
      <c r="C12" s="22"/>
      <c r="D12" s="22"/>
      <c r="E12" s="22"/>
      <c r="F12" s="22"/>
      <c r="G12" s="23"/>
      <c r="H12" s="3" t="str">
        <f>IF(ISNA(VLOOKUP(B12,Прайс!A12:D119,4,FALSE)),"",VLOOKUP(B12,Прайс!A12:D119,4,FALSE))</f>
        <v/>
      </c>
      <c r="I12" s="3">
        <v>34</v>
      </c>
      <c r="J12" s="18" t="str">
        <f>IF(ISNA(VLOOKUP(B12,Прайс!A12:D119,2,FALSE)),"",VLOOKUP(B12,Прайс!A12:D119,2,FALSE))</f>
        <v/>
      </c>
      <c r="K12" s="19"/>
      <c r="L12" s="16" t="str">
        <f t="shared" si="0"/>
        <v/>
      </c>
      <c r="M12" s="17"/>
    </row>
    <row r="13" spans="1:13" x14ac:dyDescent="0.2">
      <c r="A13" s="2">
        <f>IF(ISBLANK(B13),"",COUNTA($B13:B$16))</f>
        <v>4</v>
      </c>
      <c r="B13" s="21" t="s">
        <v>9</v>
      </c>
      <c r="C13" s="22"/>
      <c r="D13" s="22"/>
      <c r="E13" s="22"/>
      <c r="F13" s="22"/>
      <c r="G13" s="23"/>
      <c r="H13" s="3" t="str">
        <f>IF(ISNA(VLOOKUP(B13,Прайс!A13:D120,4,FALSE)),"",VLOOKUP(B13,Прайс!A13:D120,4,FALSE))</f>
        <v/>
      </c>
      <c r="I13" s="3">
        <v>34</v>
      </c>
      <c r="J13" s="18" t="str">
        <f>IF(ISNA(VLOOKUP(B13,Прайс!A13:D120,2,FALSE)),"",VLOOKUP(B13,Прайс!A13:D120,2,FALSE))</f>
        <v/>
      </c>
      <c r="K13" s="19"/>
      <c r="L13" s="16" t="str">
        <f t="shared" si="0"/>
        <v/>
      </c>
      <c r="M13" s="17"/>
    </row>
    <row r="14" spans="1:13" x14ac:dyDescent="0.2">
      <c r="A14" s="2">
        <f>IF(ISBLANK(B14),"",COUNTA($B14:B$16))</f>
        <v>3</v>
      </c>
      <c r="B14" s="21" t="s">
        <v>9</v>
      </c>
      <c r="C14" s="22"/>
      <c r="D14" s="22"/>
      <c r="E14" s="22"/>
      <c r="F14" s="22"/>
      <c r="G14" s="23"/>
      <c r="H14" s="3" t="str">
        <f>IF(ISNA(VLOOKUP(B14,Прайс!A14:D121,4,FALSE)),"",VLOOKUP(B14,Прайс!A14:D121,4,FALSE))</f>
        <v/>
      </c>
      <c r="I14" s="3">
        <v>34</v>
      </c>
      <c r="J14" s="18" t="str">
        <f>IF(ISNA(VLOOKUP(B14,Прайс!A14:D121,2,FALSE)),"",VLOOKUP(B14,Прайс!A14:D121,2,FALSE))</f>
        <v/>
      </c>
      <c r="K14" s="19"/>
      <c r="L14" s="16" t="str">
        <f t="shared" si="0"/>
        <v/>
      </c>
      <c r="M14" s="17"/>
    </row>
    <row r="15" spans="1:13" x14ac:dyDescent="0.2">
      <c r="A15" s="2">
        <f>IF(ISBLANK(B15),"",COUNTA($B15:B$16))</f>
        <v>2</v>
      </c>
      <c r="B15" s="21" t="s">
        <v>9</v>
      </c>
      <c r="C15" s="22"/>
      <c r="D15" s="22"/>
      <c r="E15" s="22"/>
      <c r="F15" s="22"/>
      <c r="G15" s="23"/>
      <c r="H15" s="3" t="str">
        <f>IF(ISNA(VLOOKUP(B15,Прайс!A15:D122,4,FALSE)),"",VLOOKUP(B15,Прайс!A15:D122,4,FALSE))</f>
        <v/>
      </c>
      <c r="I15" s="3">
        <v>34</v>
      </c>
      <c r="J15" s="18" t="str">
        <f>IF(ISNA(VLOOKUP(B15,Прайс!A15:D122,2,FALSE)),"",VLOOKUP(B15,Прайс!A15:D122,2,FALSE))</f>
        <v/>
      </c>
      <c r="K15" s="19"/>
      <c r="L15" s="16" t="str">
        <f t="shared" si="0"/>
        <v/>
      </c>
      <c r="M15" s="17"/>
    </row>
    <row r="16" spans="1:13" x14ac:dyDescent="0.2">
      <c r="A16" s="2">
        <f>IF(ISBLANK(B16),"",COUNTA($B16:B$16))</f>
        <v>1</v>
      </c>
      <c r="B16" s="21" t="s">
        <v>9</v>
      </c>
      <c r="C16" s="22"/>
      <c r="D16" s="22"/>
      <c r="E16" s="22"/>
      <c r="F16" s="22"/>
      <c r="G16" s="23"/>
      <c r="H16" s="3" t="str">
        <f>IF(ISNA(VLOOKUP(B16,Прайс!A16:D123,4,FALSE)),"",VLOOKUP(B16,Прайс!A16:D123,4,FALSE))</f>
        <v/>
      </c>
      <c r="I16" s="3">
        <v>34</v>
      </c>
      <c r="J16" s="18" t="str">
        <f>IF(ISNA(VLOOKUP(B16,Прайс!A16:D123,2,FALSE)),"",VLOOKUP(B16,Прайс!A16:D123,2,FALSE))</f>
        <v/>
      </c>
      <c r="K16" s="19"/>
      <c r="L16" s="16" t="str">
        <f t="shared" si="0"/>
        <v/>
      </c>
      <c r="M16" s="17"/>
    </row>
    <row r="17" spans="1:13" x14ac:dyDescent="0.2">
      <c r="A17" s="2">
        <f>IF(ISBLANK(B17),"",COUNTA($B$16:B17))</f>
        <v>2</v>
      </c>
      <c r="B17" s="21" t="s">
        <v>9</v>
      </c>
      <c r="C17" s="22"/>
      <c r="D17" s="22"/>
      <c r="E17" s="22"/>
      <c r="F17" s="22"/>
      <c r="G17" s="23"/>
      <c r="H17" s="3" t="str">
        <f>IF(ISNA(VLOOKUP(B17,Прайс!A17:D124,4,FALSE)),"",VLOOKUP(B17,Прайс!A17:D124,4,FALSE))</f>
        <v/>
      </c>
      <c r="I17" s="3">
        <v>34</v>
      </c>
      <c r="J17" s="18" t="str">
        <f>IF(ISNA(VLOOKUP(B17,Прайс!A17:D124,2,FALSE)),"",VLOOKUP(B17,Прайс!A17:D124,2,FALSE))</f>
        <v/>
      </c>
      <c r="K17" s="19"/>
      <c r="L17" s="16" t="str">
        <f t="shared" si="0"/>
        <v/>
      </c>
      <c r="M17" s="17"/>
    </row>
    <row r="18" spans="1:13" x14ac:dyDescent="0.2">
      <c r="A18" s="2">
        <f>IF(ISBLANK(B18),"",COUNTA($B$16:B18))</f>
        <v>3</v>
      </c>
      <c r="B18" s="21" t="s">
        <v>9</v>
      </c>
      <c r="C18" s="22"/>
      <c r="D18" s="22"/>
      <c r="E18" s="22"/>
      <c r="F18" s="22"/>
      <c r="G18" s="23"/>
      <c r="H18" s="3" t="str">
        <f>IF(ISNA(VLOOKUP(B18,Прайс!A18:D125,4,FALSE)),"",VLOOKUP(B18,Прайс!A18:D125,4,FALSE))</f>
        <v/>
      </c>
      <c r="I18" s="3">
        <v>34</v>
      </c>
      <c r="J18" s="18" t="str">
        <f>IF(ISNA(VLOOKUP(B18,Прайс!A18:D125,2,FALSE)),"",VLOOKUP(B18,Прайс!A18:D125,2,FALSE))</f>
        <v/>
      </c>
      <c r="K18" s="19"/>
      <c r="L18" s="16" t="str">
        <f t="shared" si="0"/>
        <v/>
      </c>
      <c r="M18" s="17"/>
    </row>
    <row r="19" spans="1:13" x14ac:dyDescent="0.2">
      <c r="A19" s="2">
        <f>IF(ISBLANK(B19),"",COUNTA($B$16:B19))</f>
        <v>4</v>
      </c>
      <c r="B19" s="21" t="s">
        <v>9</v>
      </c>
      <c r="C19" s="22"/>
      <c r="D19" s="22"/>
      <c r="E19" s="22"/>
      <c r="F19" s="22"/>
      <c r="G19" s="23"/>
      <c r="H19" s="3" t="str">
        <f>IF(ISNA(VLOOKUP(B19,Прайс!A19:D126,4,FALSE)),"",VLOOKUP(B19,Прайс!A19:D126,4,FALSE))</f>
        <v/>
      </c>
      <c r="I19" s="3">
        <v>34</v>
      </c>
      <c r="J19" s="18" t="str">
        <f>IF(ISNA(VLOOKUP(B19,Прайс!A19:D126,2,FALSE)),"",VLOOKUP(B19,Прайс!A19:D126,2,FALSE))</f>
        <v/>
      </c>
      <c r="K19" s="19"/>
      <c r="L19" s="16" t="str">
        <f t="shared" si="0"/>
        <v/>
      </c>
      <c r="M19" s="17"/>
    </row>
    <row r="20" spans="1:13" x14ac:dyDescent="0.2">
      <c r="A20" s="2">
        <f>IF(ISBLANK(B20),"",COUNTA($B$16:B20))</f>
        <v>5</v>
      </c>
      <c r="B20" s="21" t="s">
        <v>9</v>
      </c>
      <c r="C20" s="22"/>
      <c r="D20" s="22"/>
      <c r="E20" s="22"/>
      <c r="F20" s="22"/>
      <c r="G20" s="23"/>
      <c r="H20" s="3" t="str">
        <f>IF(ISNA(VLOOKUP(B20,Прайс!A20:D127,4,FALSE)),"",VLOOKUP(B20,Прайс!A20:D127,4,FALSE))</f>
        <v/>
      </c>
      <c r="I20" s="3">
        <v>34</v>
      </c>
      <c r="J20" s="18" t="str">
        <f>IF(ISNA(VLOOKUP(B20,Прайс!A20:D127,2,FALSE)),"",VLOOKUP(B20,Прайс!A20:D127,2,FALSE))</f>
        <v/>
      </c>
      <c r="K20" s="19"/>
      <c r="L20" s="16" t="str">
        <f t="shared" si="0"/>
        <v/>
      </c>
      <c r="M20" s="17"/>
    </row>
    <row r="21" spans="1:13" x14ac:dyDescent="0.2">
      <c r="A21" s="2">
        <f>IF(ISBLANK(B21),"",COUNTA($B$16:B21))</f>
        <v>6</v>
      </c>
      <c r="B21" s="21" t="s">
        <v>9</v>
      </c>
      <c r="C21" s="22"/>
      <c r="D21" s="22"/>
      <c r="E21" s="22"/>
      <c r="F21" s="22"/>
      <c r="G21" s="23"/>
      <c r="H21" s="3" t="str">
        <f>IF(ISNA(VLOOKUP(B21,Прайс!A21:D128,4,FALSE)),"",VLOOKUP(B21,Прайс!A21:D128,4,FALSE))</f>
        <v/>
      </c>
      <c r="I21" s="3">
        <v>34</v>
      </c>
      <c r="J21" s="18" t="str">
        <f>IF(ISNA(VLOOKUP(B21,Прайс!A21:D128,2,FALSE)),"",VLOOKUP(B21,Прайс!A21:D128,2,FALSE))</f>
        <v/>
      </c>
      <c r="K21" s="19"/>
      <c r="L21" s="16" t="str">
        <f t="shared" si="0"/>
        <v/>
      </c>
      <c r="M21" s="17"/>
    </row>
    <row r="22" spans="1:13" x14ac:dyDescent="0.2">
      <c r="A22" s="2">
        <f>IF(ISBLANK(B22),"",COUNTA($B$16:B22))</f>
        <v>7</v>
      </c>
      <c r="B22" s="21" t="s">
        <v>9</v>
      </c>
      <c r="C22" s="22"/>
      <c r="D22" s="22"/>
      <c r="E22" s="22"/>
      <c r="F22" s="22"/>
      <c r="G22" s="23"/>
      <c r="H22" s="3" t="str">
        <f>IF(ISNA(VLOOKUP(B22,Прайс!A22:D129,4,FALSE)),"",VLOOKUP(B22,Прайс!A22:D129,4,FALSE))</f>
        <v/>
      </c>
      <c r="I22" s="3">
        <v>34</v>
      </c>
      <c r="J22" s="18" t="str">
        <f>IF(ISNA(VLOOKUP(B22,Прайс!A22:D129,2,FALSE)),"",VLOOKUP(B22,Прайс!A22:D129,2,FALSE))</f>
        <v/>
      </c>
      <c r="K22" s="19"/>
      <c r="L22" s="16" t="str">
        <f t="shared" si="0"/>
        <v/>
      </c>
      <c r="M22" s="17"/>
    </row>
    <row r="23" spans="1:13" x14ac:dyDescent="0.2">
      <c r="A23" s="2">
        <f>IF(ISBLANK(B23),"",COUNTA($B$16:B23))</f>
        <v>8</v>
      </c>
      <c r="B23" s="21" t="s">
        <v>9</v>
      </c>
      <c r="C23" s="22"/>
      <c r="D23" s="22"/>
      <c r="E23" s="22"/>
      <c r="F23" s="22"/>
      <c r="G23" s="23"/>
      <c r="H23" s="3" t="str">
        <f>IF(ISNA(VLOOKUP(B23,Прайс!A23:D130,4,FALSE)),"",VLOOKUP(B23,Прайс!A23:D130,4,FALSE))</f>
        <v/>
      </c>
      <c r="I23" s="3">
        <v>34</v>
      </c>
      <c r="J23" s="18" t="str">
        <f>IF(ISNA(VLOOKUP(B23,Прайс!A23:D130,2,FALSE)),"",VLOOKUP(B23,Прайс!A23:D130,2,FALSE))</f>
        <v/>
      </c>
      <c r="K23" s="19"/>
      <c r="L23" s="16" t="str">
        <f t="shared" si="0"/>
        <v/>
      </c>
      <c r="M23" s="17"/>
    </row>
    <row r="24" spans="1:13" x14ac:dyDescent="0.2">
      <c r="A24" s="2">
        <f>IF(ISBLANK(B24),"",COUNTA($B$16:B24))</f>
        <v>9</v>
      </c>
      <c r="B24" s="21" t="s">
        <v>9</v>
      </c>
      <c r="C24" s="22"/>
      <c r="D24" s="22"/>
      <c r="E24" s="22"/>
      <c r="F24" s="22"/>
      <c r="G24" s="23"/>
      <c r="H24" s="3" t="str">
        <f>IF(ISNA(VLOOKUP(B24,Прайс!A24:D131,4,FALSE)),"",VLOOKUP(B24,Прайс!A24:D131,4,FALSE))</f>
        <v/>
      </c>
      <c r="I24" s="3">
        <v>34</v>
      </c>
      <c r="J24" s="18" t="str">
        <f>IF(ISNA(VLOOKUP(B24,Прайс!A24:D131,2,FALSE)),"",VLOOKUP(B24,Прайс!A24:D131,2,FALSE))</f>
        <v/>
      </c>
      <c r="K24" s="19"/>
      <c r="L24" s="16" t="str">
        <f t="shared" si="0"/>
        <v/>
      </c>
      <c r="M24" s="17"/>
    </row>
    <row r="25" spans="1:13" x14ac:dyDescent="0.2">
      <c r="B25" s="20"/>
      <c r="C25" s="20"/>
      <c r="D25" s="20"/>
      <c r="E25" s="20"/>
      <c r="F25" s="20"/>
      <c r="G25" s="20"/>
      <c r="J25" s="20"/>
      <c r="K25" s="20"/>
    </row>
    <row r="26" spans="1:13" x14ac:dyDescent="0.2">
      <c r="B26" s="20"/>
      <c r="C26" s="20"/>
      <c r="D26" s="20"/>
      <c r="E26" s="20"/>
      <c r="F26" s="20"/>
      <c r="G26" s="20"/>
      <c r="J26" s="20"/>
      <c r="K26" s="20"/>
    </row>
  </sheetData>
  <mergeCells count="76">
    <mergeCell ref="B1:G1"/>
    <mergeCell ref="J1:K1"/>
    <mergeCell ref="L1:M1"/>
    <mergeCell ref="B2:G2"/>
    <mergeCell ref="J2:K2"/>
    <mergeCell ref="L2:M2"/>
    <mergeCell ref="B3:G3"/>
    <mergeCell ref="J3:K3"/>
    <mergeCell ref="L3:M3"/>
    <mergeCell ref="B4:G4"/>
    <mergeCell ref="J4:K4"/>
    <mergeCell ref="L4:M4"/>
    <mergeCell ref="B10:G10"/>
    <mergeCell ref="B14:G14"/>
    <mergeCell ref="J14:K14"/>
    <mergeCell ref="L14:M14"/>
    <mergeCell ref="B15:G15"/>
    <mergeCell ref="J15:K15"/>
    <mergeCell ref="L15:M15"/>
    <mergeCell ref="B12:G12"/>
    <mergeCell ref="J12:K12"/>
    <mergeCell ref="L12:M12"/>
    <mergeCell ref="B13:G13"/>
    <mergeCell ref="J13:K13"/>
    <mergeCell ref="L13:M13"/>
    <mergeCell ref="B5:G5"/>
    <mergeCell ref="B6:G6"/>
    <mergeCell ref="B7:G7"/>
    <mergeCell ref="B8:G8"/>
    <mergeCell ref="B9:G9"/>
    <mergeCell ref="B26:G26"/>
    <mergeCell ref="B11:G11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J5:K5"/>
    <mergeCell ref="J6:K6"/>
    <mergeCell ref="J7:K7"/>
    <mergeCell ref="J8:K8"/>
    <mergeCell ref="J9:K9"/>
    <mergeCell ref="J25:K25"/>
    <mergeCell ref="J26:K26"/>
    <mergeCell ref="J11:K11"/>
    <mergeCell ref="J16:K16"/>
    <mergeCell ref="J17:K17"/>
    <mergeCell ref="J18:K18"/>
    <mergeCell ref="J19:K19"/>
    <mergeCell ref="J20:K20"/>
    <mergeCell ref="L10:M10"/>
    <mergeCell ref="J21:K21"/>
    <mergeCell ref="J22:K22"/>
    <mergeCell ref="J23:K23"/>
    <mergeCell ref="J24:K24"/>
    <mergeCell ref="J10:K10"/>
    <mergeCell ref="L5:M5"/>
    <mergeCell ref="L6:M6"/>
    <mergeCell ref="L7:M7"/>
    <mergeCell ref="L8:M8"/>
    <mergeCell ref="L9:M9"/>
    <mergeCell ref="L21:M21"/>
    <mergeCell ref="L22:M22"/>
    <mergeCell ref="L23:M23"/>
    <mergeCell ref="L24:M24"/>
    <mergeCell ref="L11:M11"/>
    <mergeCell ref="L16:M16"/>
    <mergeCell ref="L17:M17"/>
    <mergeCell ref="L18:M18"/>
    <mergeCell ref="L19:M19"/>
    <mergeCell ref="L20:M20"/>
  </mergeCells>
  <dataValidations count="1">
    <dataValidation type="list" allowBlank="1" showInputMessage="1" sqref="B1:G24">
      <formula1>Назва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Прайс</vt:lpstr>
      <vt:lpstr>Аркуш1</vt:lpstr>
      <vt:lpstr>Вхідна</vt:lpstr>
      <vt:lpstr>Назва</vt:lpstr>
      <vt:lpstr>Одиниця</vt:lpstr>
      <vt:lpstr>Продажна</vt:lpstr>
    </vt:vector>
  </TitlesOfParts>
  <Company>Бухгалтер 911</Company>
  <LinksUpToDate>false</LinksUpToDate>
  <SharedDoc>false</SharedDoc>
  <HyperlinkBase>http://buhgalter911.com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РАХУНОК-ФАКТУРА</dc:title>
  <dc:creator>Бухгалтер 911</dc:creator>
  <cp:keywords>РАХУНОК-ФАКТУРА</cp:keywords>
  <cp:lastModifiedBy>Detal</cp:lastModifiedBy>
  <cp:lastPrinted>2017-02-17T08:14:14Z</cp:lastPrinted>
  <dcterms:created xsi:type="dcterms:W3CDTF">2008-07-30T05:16:39Z</dcterms:created>
  <dcterms:modified xsi:type="dcterms:W3CDTF">2017-02-17T13:11:12Z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-459978322</vt:i4>
  </property>
  <property fmtid="{D5CDD505-2E9C-101B-9397-08002B2CF9AE}" pid="3" name="_EmailSubject">
    <vt:lpwstr>Сайт. Бланки. Первичные.</vt:lpwstr>
  </property>
  <property fmtid="{D5CDD505-2E9C-101B-9397-08002B2CF9AE}" pid="4" name="_AuthorEmail">
    <vt:lpwstr>Anastasiya.Krasnova@incom.ua</vt:lpwstr>
  </property>
  <property fmtid="{D5CDD505-2E9C-101B-9397-08002B2CF9AE}" pid="5" name="_AuthorEmailDisplayName">
    <vt:lpwstr>Краснова Анастасия</vt:lpwstr>
  </property>
  <property fmtid="{D5CDD505-2E9C-101B-9397-08002B2CF9AE}" pid="6" name="_PreviousAdHocReviewCycleID">
    <vt:i4>-90850945</vt:i4>
  </property>
  <property fmtid="{D5CDD505-2E9C-101B-9397-08002B2CF9AE}" pid="7" name="_ReviewingToolsShownOnce">
    <vt:lpwstr/>
  </property>
</Properties>
</file>